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Lis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<sst xmlns="http://schemas.openxmlformats.org/spreadsheetml/2006/main" count="130" uniqueCount="130">
  <si>
    <t xml:space="preserve">B. Podklady pro habilitační a jmenovací řízení (kvantitativní hodnocení)</t>
  </si>
  <si>
    <t>kategorie/aktivity</t>
  </si>
  <si>
    <t xml:space="preserve">koef. (*)</t>
  </si>
  <si>
    <t>počet</t>
  </si>
  <si>
    <t>habilitace</t>
  </si>
  <si>
    <t>prof.</t>
  </si>
  <si>
    <t xml:space="preserve">5 let</t>
  </si>
  <si>
    <t xml:space="preserve">10 let</t>
  </si>
  <si>
    <t xml:space="preserve">Vědecko-výzkumná činnost</t>
  </si>
  <si>
    <t xml:space="preserve">1. Prestižní publikace a realizace</t>
  </si>
  <si>
    <t xml:space="preserve">článek v časopise WoS/Scopus/MathSci</t>
  </si>
  <si>
    <t>10</t>
  </si>
  <si>
    <t>44</t>
  </si>
  <si>
    <t xml:space="preserve">příspěvek ve sborníku mezin.recenz.vědecké konf. A*/jiné</t>
  </si>
  <si>
    <t>4/2</t>
  </si>
  <si>
    <t>3</t>
  </si>
  <si>
    <t xml:space="preserve">zahraniční vědecká nebo tvůrčí monografie</t>
  </si>
  <si>
    <t>18</t>
  </si>
  <si>
    <t>0</t>
  </si>
  <si>
    <t xml:space="preserve">vědecká nebo tvůrčí monografie vydaná v ČR</t>
  </si>
  <si>
    <t>8</t>
  </si>
  <si>
    <t xml:space="preserve">kapitola v zahran. výzkumné nebo tvůrčí monografii</t>
  </si>
  <si>
    <t>6</t>
  </si>
  <si>
    <t xml:space="preserve">kapitola ve výzkumné nebo tvůrčí monografii vydané v ČR</t>
  </si>
  <si>
    <t>1</t>
  </si>
  <si>
    <t xml:space="preserve">udělený patent zahraniční (USA, JP nebo Evropský)</t>
  </si>
  <si>
    <t xml:space="preserve">udělený patent národní</t>
  </si>
  <si>
    <t>4</t>
  </si>
  <si>
    <t xml:space="preserve">významné inž. dílo většího rozsahu</t>
  </si>
  <si>
    <t>2-5</t>
  </si>
  <si>
    <t xml:space="preserve">zahraniční významné inž. dílo většího rozsahu</t>
  </si>
  <si>
    <t>5-10</t>
  </si>
  <si>
    <t xml:space="preserve">Udělený užitný vzor, průmyslový vzor národní</t>
  </si>
  <si>
    <t xml:space="preserve">významná výzkumná zpráva (pouze odp. řešitel)</t>
  </si>
  <si>
    <t xml:space="preserve">výsledky promítnuté do právních norem (pouze odp. řešitel)</t>
  </si>
  <si>
    <t xml:space="preserve">Prestižní publikace a realizace celkem</t>
  </si>
  <si>
    <t xml:space="preserve">Doporučené minimum pro prestižní publikace a realizace</t>
  </si>
  <si>
    <t xml:space="preserve">2. Uznání vědeckou komunitou</t>
  </si>
  <si>
    <t xml:space="preserve">citace ve WoS/Scopus/MathSci/ERIH</t>
  </si>
  <si>
    <t>315</t>
  </si>
  <si>
    <t xml:space="preserve">licence patentu mezinárodní</t>
  </si>
  <si>
    <t>7</t>
  </si>
  <si>
    <t xml:space="preserve">licence patentu národní</t>
  </si>
  <si>
    <t xml:space="preserve">redakční rada časopisu WoS/Scopus/ERIH</t>
  </si>
  <si>
    <t xml:space="preserve">předseda mezinár. vědecké konference</t>
  </si>
  <si>
    <t xml:space="preserve">předseda/člen prog.výboru mezin.vědecké konference</t>
  </si>
  <si>
    <t>7/3</t>
  </si>
  <si>
    <t xml:space="preserve">předseda české vědecké konference</t>
  </si>
  <si>
    <t xml:space="preserve">předseda/člen prog.výboru české vědecké konference</t>
  </si>
  <si>
    <t>3/1</t>
  </si>
  <si>
    <t xml:space="preserve">volený člen mezinárodního stálého výboru</t>
  </si>
  <si>
    <t xml:space="preserve">ocenění prestižních organizací</t>
  </si>
  <si>
    <t xml:space="preserve">vyzvaná přednáška na mezinárodní vědecké konferenci</t>
  </si>
  <si>
    <t xml:space="preserve">vyzvaná přednáška na české vědecké konferenci</t>
  </si>
  <si>
    <t xml:space="preserve">ohlas na realizaci díla většího rozsahu v odb. publ. ČR</t>
  </si>
  <si>
    <t>5</t>
  </si>
  <si>
    <t xml:space="preserve">ohlas na realizaci díla většího rozsahu v zahr. odb. publ.</t>
  </si>
  <si>
    <t xml:space="preserve">státní ocenění, vyznamenání (Cena MK, Státní řády a medaile, FAIA)</t>
  </si>
  <si>
    <t>20</t>
  </si>
  <si>
    <t xml:space="preserve">Uznání vědeckou komunitou celkem</t>
  </si>
  <si>
    <t xml:space="preserve">Doporučené minimum pro uznání vědeckou komunitou</t>
  </si>
  <si>
    <t xml:space="preserve">Vědecko-výzkumná činnost celkem</t>
  </si>
  <si>
    <t xml:space="preserve">Pedagogická činnost</t>
  </si>
  <si>
    <t xml:space="preserve">přednášení v řád. studiu min. 2 hod/týd. / sem</t>
  </si>
  <si>
    <t>2</t>
  </si>
  <si>
    <t xml:space="preserve">pravidelná cvičení min. 2 hod/týd. /sem</t>
  </si>
  <si>
    <t>0,5</t>
  </si>
  <si>
    <t xml:space="preserve">zavedení nového předmětu v řád. studiu</t>
  </si>
  <si>
    <t xml:space="preserve">vysokoškolská učebnice</t>
  </si>
  <si>
    <t xml:space="preserve">vysokoškolská skripta</t>
  </si>
  <si>
    <t xml:space="preserve">středoškolská učebnice</t>
  </si>
  <si>
    <t xml:space="preserve">překlad učebnice</t>
  </si>
  <si>
    <t xml:space="preserve">výukový film, video, výukový software</t>
  </si>
  <si>
    <t xml:space="preserve">obhájený doktorand – školitel nebo konzultant</t>
  </si>
  <si>
    <t xml:space="preserve">aktivní doktorand po SDZ - školitel nebo konzultant</t>
  </si>
  <si>
    <t xml:space="preserve">před 2/4</t>
  </si>
  <si>
    <t xml:space="preserve">vedoucí úspěšně obhájené bakalářské/diplomové práce</t>
  </si>
  <si>
    <t xml:space="preserve">vedení semestrálního/ročníkového studentského projektu</t>
  </si>
  <si>
    <t xml:space="preserve">stážista se závěrečnou prací</t>
  </si>
  <si>
    <t xml:space="preserve">vedení oceněné studentské práce</t>
  </si>
  <si>
    <t xml:space="preserve">garantování studijního oboru / akreditace</t>
  </si>
  <si>
    <t xml:space="preserve">mimoř. pedag. aktivity (kurs Athens, Erasmus předn. pobyt) max.</t>
  </si>
  <si>
    <t xml:space="preserve">jiné výuk. odb. knižní publikace, didaktické pomůcky</t>
  </si>
  <si>
    <t xml:space="preserve">Pedagogická činnost celkem</t>
  </si>
  <si>
    <t xml:space="preserve">Doporučené minimum pro pedagogickou činnost</t>
  </si>
  <si>
    <t xml:space="preserve">Akademická, projektová a organizační činnost</t>
  </si>
  <si>
    <t xml:space="preserve">1. Granty, zahr.pobyty a tvůrčí činnost</t>
  </si>
  <si>
    <t xml:space="preserve">řešitel zahr. výzk. grantu (ERC,H2020,..) (+)</t>
  </si>
  <si>
    <t xml:space="preserve">řešitel českého výzk. grantu (GAČR, TAČR, MPO,...)</t>
  </si>
  <si>
    <t xml:space="preserve">spoluřešitel zahraničního výzkumného grantu</t>
  </si>
  <si>
    <t xml:space="preserve">spoluřešitel českého výzkumného grantu</t>
  </si>
  <si>
    <t xml:space="preserve">jmenovaný člen řešit. týmu zahr. výzk. Grantu****</t>
  </si>
  <si>
    <t xml:space="preserve">jmenovaný člen řešit. týmu českého výzk. Grantu****</t>
  </si>
  <si>
    <t xml:space="preserve">vedoucí výzk. týmu/centra na univerzitě</t>
  </si>
  <si>
    <t xml:space="preserve">výzkumná stáž v zahraničí min. 3 měs.</t>
  </si>
  <si>
    <t xml:space="preserve">smluvní výzkum - bod za 50 tis (příjem TUL bez DPH)., max. však</t>
  </si>
  <si>
    <t xml:space="preserve">jiná aktivita</t>
  </si>
  <si>
    <t>1-4</t>
  </si>
  <si>
    <t xml:space="preserve">Granty a tvůrčí činnost celkem</t>
  </si>
  <si>
    <t xml:space="preserve">Doporučené minimum pro granty, zahr.pobyty a tvůrčí činnost (jmenovací řízení)</t>
  </si>
  <si>
    <t xml:space="preserve">2. Služba komunitě</t>
  </si>
  <si>
    <t xml:space="preserve">předseda/člen výboru mezin. vědecké konference</t>
  </si>
  <si>
    <t>6/3</t>
  </si>
  <si>
    <t xml:space="preserve">předseda/člen výboru české vědecké konference ***</t>
  </si>
  <si>
    <t xml:space="preserve">předseda/člen mezin. vědecké komise</t>
  </si>
  <si>
    <t>5/3</t>
  </si>
  <si>
    <t xml:space="preserve">předseda/člen české vědecké komise (GAČR, TAČR, M17+, apod.) **</t>
  </si>
  <si>
    <t>3/2</t>
  </si>
  <si>
    <t xml:space="preserve">předseda/člen univerzitní komise (AS, RVH, apod.) **</t>
  </si>
  <si>
    <t>2/1</t>
  </si>
  <si>
    <t xml:space="preserve">předseda/člen komise pro obhajobu PhD</t>
  </si>
  <si>
    <t xml:space="preserve">oponentský posudek PhD/hab.</t>
  </si>
  <si>
    <t>1/2</t>
  </si>
  <si>
    <t xml:space="preserve">funkce vedoucí katedry, ředitel ústavu (počítá se jen 1x)</t>
  </si>
  <si>
    <t xml:space="preserve">funkce proděkan, děkan, prorektor, rektor (počítá se jen 1x)</t>
  </si>
  <si>
    <t xml:space="preserve">recenzní posudek pro časopis WoS/Scopus/ ERIH</t>
  </si>
  <si>
    <t xml:space="preserve">popularizační článek v mezin./českém časopise</t>
  </si>
  <si>
    <t xml:space="preserve">popularizační pořad v zahr./českých médiích</t>
  </si>
  <si>
    <t xml:space="preserve">uspořádání mezinárodní konference nebo workshopu</t>
  </si>
  <si>
    <t xml:space="preserve">významný technický předpis nebo norma</t>
  </si>
  <si>
    <t xml:space="preserve">jiné aktivity</t>
  </si>
  <si>
    <t xml:space="preserve">Služba komunitě celkem</t>
  </si>
  <si>
    <t xml:space="preserve">Doporučené minimum pro službu komunitě (jmenovací řízení)</t>
  </si>
  <si>
    <t xml:space="preserve">Akademická, projektová a organizační činnost celkem</t>
  </si>
  <si>
    <t xml:space="preserve">Doporučené minimum pro akademickou, projektovou a organizační činnost (habilitace)</t>
  </si>
  <si>
    <t xml:space="preserve">+ zahraniční grant je grant se spoluúčastí zahraniční instituce nebo od zahraničního poskytovatele</t>
  </si>
  <si>
    <t xml:space="preserve">* koeficient je nutné zohlednit podle významu výsledku a spoluautorského podílu</t>
  </si>
  <si>
    <t xml:space="preserve">** za funkční období  (hodnotící komise, panely…)</t>
  </si>
  <si>
    <t xml:space="preserve">*** vědecká konference, která se pravidelně koná pouze na území ČR/SR</t>
  </si>
  <si>
    <t xml:space="preserve">**** člen řešitelského týmu s částečným nebo plným úvazkem na grantu a s významným podílem na výsledcích grantu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</si>
</sst>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</font>
    <font>
      <sz val="18.000000"/>
      <color rgb="FF7030A0"/>
      <name val="Calibri"/>
    </font>
    <font>
      <b/>
      <sz val="11.000000"/>
      <name val="Calibri"/>
    </font>
    <font>
      <sz val="11.000000"/>
      <name val="Calibri"/>
    </font>
    <font>
      <b/>
      <sz val="11.000000"/>
      <color rgb="FF3F3F76"/>
      <name val="Calibri"/>
    </font>
    <font>
      <sz val="11.000000"/>
      <color rgb="FF3F3F76"/>
      <name val="Calibri"/>
    </font>
    <font>
      <i/>
      <sz val="11.000000"/>
      <color rgb="FF3F3F3F"/>
      <name val="Calibri"/>
    </font>
    <font>
      <b/>
      <sz val="11.000000"/>
      <color rgb="FF3F3F3F"/>
      <name val="Calibri"/>
    </font>
    <font>
      <i/>
      <sz val="11.000000"/>
      <name val="Calibri"/>
    </font>
    <font>
      <i/>
      <sz val="12.000000"/>
      <name val="Calibri"/>
    </font>
    <font>
      <b/>
      <sz val="12.000000"/>
      <color rgb="FF3F3F3F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2F2F2"/>
        <bgColor rgb="FFF2F2F2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FFB2B2B2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none"/>
      <diagonal style="none"/>
    </border>
    <border>
      <left style="thin">
        <color rgb="FFB2B2B2"/>
      </left>
      <right style="none"/>
      <top style="thin">
        <color rgb="FFB2B2B2"/>
      </top>
      <bottom style="thin">
        <color rgb="FFB2B2B2"/>
      </bottom>
      <diagonal style="none"/>
    </border>
    <border>
      <left style="none"/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B2B2B2"/>
      </left>
      <right style="thin">
        <color rgb="FFB2B2B2"/>
      </right>
      <top style="none"/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none"/>
      <bottom style="thin">
        <color rgb="FFB2B2B2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thin">
        <color rgb="FF7F7F7F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1" fillId="0" borderId="1" numFmtId="0" xfId="0" applyFont="1" applyBorder="1" applyAlignment="1">
      <alignment horizontal="center"/>
    </xf>
    <xf fontId="0" fillId="2" borderId="2" numFmtId="0" xfId="0" applyFill="1" applyBorder="1" applyAlignment="1">
      <alignment horizontal="center" vertical="center"/>
    </xf>
    <xf fontId="2" fillId="2" borderId="2" numFmtId="0" xfId="0" applyFont="1" applyFill="1" applyBorder="1" applyAlignment="1">
      <alignment horizontal="center" wrapText="1"/>
    </xf>
    <xf fontId="0" fillId="2" borderId="3" numFmtId="0" xfId="0" applyFill="1" applyBorder="1" applyAlignment="1">
      <alignment horizontal="center"/>
    </xf>
    <xf fontId="3" fillId="0" borderId="4" numFmtId="0" xfId="0" applyFont="1" applyBorder="1"/>
    <xf fontId="3" fillId="0" borderId="5" numFmtId="0" xfId="0" applyFont="1" applyBorder="1"/>
    <xf fontId="2" fillId="0" borderId="6" numFmtId="0" xfId="0" applyFont="1" applyBorder="1"/>
    <xf fontId="2" fillId="2" borderId="6" numFmtId="0" xfId="0" applyFont="1" applyFill="1" applyBorder="1" applyAlignment="1">
      <alignment horizontal="center" wrapText="1"/>
    </xf>
    <xf fontId="0" fillId="2" borderId="7" numFmtId="0" xfId="0" applyFill="1" applyBorder="1" applyAlignment="1">
      <alignment horizontal="center"/>
    </xf>
    <xf fontId="4" fillId="3" borderId="8" numFmtId="0" xfId="0" applyFont="1" applyFill="1" applyBorder="1" applyAlignment="1">
      <alignment horizontal="center"/>
    </xf>
    <xf fontId="3" fillId="0" borderId="8" numFmtId="0" xfId="0" applyFont="1" applyBorder="1"/>
    <xf fontId="5" fillId="4" borderId="9" numFmtId="0" xfId="0" applyFont="1" applyFill="1" applyBorder="1"/>
    <xf fontId="2" fillId="0" borderId="0" numFmtId="49" xfId="0" applyNumberFormat="1" applyFont="1" applyAlignment="1">
      <alignment horizontal="right"/>
    </xf>
    <xf fontId="3" fillId="0" borderId="0" numFmtId="0" xfId="0" applyFont="1"/>
    <xf fontId="6" fillId="5" borderId="10" numFmtId="0" xfId="0" applyFont="1" applyFill="1" applyBorder="1"/>
    <xf fontId="7" fillId="5" borderId="10" numFmtId="0" xfId="0" applyFont="1" applyFill="1" applyBorder="1"/>
    <xf fontId="8" fillId="2" borderId="7" numFmtId="0" xfId="0" applyFont="1" applyFill="1" applyBorder="1"/>
    <xf fontId="8" fillId="2" borderId="0" numFmtId="0" xfId="0" applyFont="1" applyFill="1"/>
    <xf fontId="2" fillId="0" borderId="0" numFmtId="0" xfId="0" applyFont="1"/>
    <xf fontId="6" fillId="5" borderId="11" numFmtId="0" xfId="0" applyFont="1" applyFill="1" applyBorder="1"/>
    <xf fontId="9" fillId="2" borderId="7" numFmtId="0" xfId="0" applyFont="1" applyFill="1" applyBorder="1"/>
    <xf fontId="10" fillId="5" borderId="0" numFmtId="0" xfId="0" applyFont="1" applyFill="1"/>
    <xf fontId="10" fillId="5" borderId="12" numFmtId="0" xfId="0" applyFont="1" applyFill="1" applyBorder="1"/>
    <xf fontId="10" fillId="5" borderId="10" numFmtId="0" xfId="0" applyFont="1" applyFill="1" applyBorder="1"/>
    <xf fontId="8" fillId="2" borderId="6" numFmtId="0" xfId="0" applyFont="1" applyFill="1" applyBorder="1"/>
    <xf fontId="3" fillId="0" borderId="0" numFmtId="49" xfId="0" applyNumberFormat="1" applyFont="1"/>
    <xf fontId="8" fillId="0" borderId="0" numFmtId="0" xfId="0" applyFont="1"/>
    <xf fontId="0" fillId="0" borderId="0" numFmt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3" activeCellId="0" sqref="N3"/>
    </sheetView>
  </sheetViews>
  <sheetFormatPr defaultColWidth="14.33203125" defaultRowHeight="15" customHeight="1"/>
  <cols>
    <col customWidth="1" min="1" max="1" width="65.33203125"/>
    <col customWidth="1" min="2" max="2" width="8.6640625"/>
    <col customWidth="1" min="3" max="3" width="7.33203125"/>
    <col customWidth="1" min="4" max="25" width="8.6640625"/>
  </cols>
  <sheetData>
    <row r="1" ht="23.25">
      <c r="A1" s="1" t="s">
        <v>0</v>
      </c>
      <c r="B1" s="1"/>
      <c r="C1" s="1"/>
      <c r="D1" s="1"/>
      <c r="E1" s="1"/>
      <c r="F1" s="1"/>
      <c r="G1" s="1"/>
    </row>
    <row r="2" ht="15" customHeight="1">
      <c r="A2" s="2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5"/>
    </row>
    <row r="3" ht="14.4">
      <c r="A3" s="6"/>
      <c r="B3" s="7"/>
      <c r="C3" s="8"/>
      <c r="D3" s="9" t="s">
        <v>6</v>
      </c>
      <c r="E3" s="9" t="s">
        <v>7</v>
      </c>
      <c r="F3" s="9" t="s">
        <v>6</v>
      </c>
      <c r="G3" s="9" t="s">
        <v>7</v>
      </c>
    </row>
    <row r="4" ht="14.4">
      <c r="A4" s="10" t="s">
        <v>8</v>
      </c>
      <c r="B4" s="11"/>
      <c r="C4" s="11"/>
      <c r="D4" s="11"/>
      <c r="E4" s="11"/>
      <c r="F4" s="11"/>
      <c r="G4" s="11"/>
    </row>
    <row r="5" ht="14.4">
      <c r="A5" s="12" t="s">
        <v>9</v>
      </c>
      <c r="B5" s="12"/>
      <c r="C5" s="12"/>
      <c r="D5" s="12"/>
      <c r="E5" s="12"/>
      <c r="F5" s="12"/>
      <c r="G5" s="12"/>
    </row>
    <row r="6" ht="14.4">
      <c r="A6" t="s">
        <v>10</v>
      </c>
      <c r="B6" s="13" t="s">
        <v>11</v>
      </c>
      <c r="C6" s="13" t="s">
        <v>12</v>
      </c>
      <c r="G6">
        <v>104</v>
      </c>
    </row>
    <row r="7" ht="14.4">
      <c r="A7" t="s">
        <v>13</v>
      </c>
      <c r="B7" s="13" t="s">
        <v>14</v>
      </c>
      <c r="C7" s="13" t="s">
        <v>15</v>
      </c>
      <c r="G7">
        <v>0.5</v>
      </c>
    </row>
    <row r="8" ht="14.4">
      <c r="A8" t="s">
        <v>16</v>
      </c>
      <c r="B8" s="13" t="s">
        <v>17</v>
      </c>
      <c r="C8" s="13" t="s">
        <v>18</v>
      </c>
    </row>
    <row r="9" ht="14.4">
      <c r="A9" t="s">
        <v>19</v>
      </c>
      <c r="B9" s="13" t="s">
        <v>20</v>
      </c>
      <c r="C9" s="13" t="s">
        <v>18</v>
      </c>
    </row>
    <row r="10" ht="14.4">
      <c r="A10" t="s">
        <v>21</v>
      </c>
      <c r="B10" s="13" t="s">
        <v>22</v>
      </c>
      <c r="C10" s="13" t="s">
        <v>18</v>
      </c>
    </row>
    <row r="11" ht="14.4">
      <c r="A11" t="s">
        <v>23</v>
      </c>
      <c r="B11" s="13" t="s">
        <v>15</v>
      </c>
      <c r="C11" s="13" t="s">
        <v>24</v>
      </c>
      <c r="G11">
        <v>3</v>
      </c>
    </row>
    <row r="12" ht="14.4">
      <c r="A12" t="s">
        <v>25</v>
      </c>
      <c r="B12" s="13" t="s">
        <v>11</v>
      </c>
      <c r="C12" s="13" t="s">
        <v>18</v>
      </c>
    </row>
    <row r="13" ht="14.4">
      <c r="A13" t="s">
        <v>26</v>
      </c>
      <c r="B13" s="13" t="s">
        <v>27</v>
      </c>
      <c r="C13" s="13" t="s">
        <v>18</v>
      </c>
    </row>
    <row r="14" ht="14.4">
      <c r="A14" s="14" t="s">
        <v>28</v>
      </c>
      <c r="B14" s="13" t="s">
        <v>29</v>
      </c>
      <c r="C14" s="13" t="s">
        <v>18</v>
      </c>
    </row>
    <row r="15" ht="14.4">
      <c r="A15" s="14" t="s">
        <v>30</v>
      </c>
      <c r="B15" s="13" t="s">
        <v>31</v>
      </c>
      <c r="C15" s="13" t="s">
        <v>18</v>
      </c>
    </row>
    <row r="16" ht="14.4">
      <c r="A16" t="s">
        <v>32</v>
      </c>
      <c r="B16" s="13" t="s">
        <v>24</v>
      </c>
      <c r="C16" s="13" t="s">
        <v>24</v>
      </c>
    </row>
    <row r="17" ht="14.4">
      <c r="A17" t="s">
        <v>33</v>
      </c>
      <c r="B17" s="13" t="s">
        <v>24</v>
      </c>
      <c r="C17" s="13" t="s">
        <v>18</v>
      </c>
      <c r="E17" s="14"/>
    </row>
    <row r="18" ht="14.4">
      <c r="A18" t="s">
        <v>34</v>
      </c>
      <c r="B18" s="13" t="s">
        <v>24</v>
      </c>
      <c r="C18" s="13" t="s">
        <v>18</v>
      </c>
    </row>
    <row r="19" ht="14.4">
      <c r="A19" s="15" t="s">
        <v>35</v>
      </c>
      <c r="B19" s="16"/>
      <c r="C19" s="16"/>
      <c r="D19" s="15">
        <f>SUM(D6:D18)</f>
        <v>0</v>
      </c>
      <c r="E19" s="15">
        <f t="shared" ref="E19:F19" si="0">SUM(E6:E18)</f>
        <v>0</v>
      </c>
      <c r="F19" s="15">
        <f t="shared" si="0"/>
        <v>0</v>
      </c>
      <c r="G19" s="15">
        <f>SUM(G6:G18)</f>
        <v>107.5</v>
      </c>
    </row>
    <row r="20" ht="14.4">
      <c r="A20" s="17" t="s">
        <v>36</v>
      </c>
      <c r="B20" s="18"/>
      <c r="C20" s="18"/>
      <c r="D20" s="18">
        <v>30</v>
      </c>
      <c r="E20" s="18">
        <v>50</v>
      </c>
      <c r="F20" s="18">
        <v>60</v>
      </c>
      <c r="G20" s="18">
        <v>100</v>
      </c>
    </row>
    <row r="21" ht="14.4">
      <c r="A21" s="12" t="s">
        <v>37</v>
      </c>
      <c r="B21" s="12"/>
      <c r="C21" s="12"/>
      <c r="D21" s="12"/>
      <c r="E21" s="12"/>
      <c r="F21" s="12"/>
      <c r="G21" s="12"/>
    </row>
    <row r="22" ht="14.4">
      <c r="A22" t="s">
        <v>38</v>
      </c>
      <c r="B22" s="13" t="s">
        <v>15</v>
      </c>
      <c r="C22" s="13" t="s">
        <v>39</v>
      </c>
      <c r="G22">
        <v>220</v>
      </c>
    </row>
    <row r="23" ht="14.4">
      <c r="A23" t="s">
        <v>40</v>
      </c>
      <c r="B23" s="13" t="s">
        <v>41</v>
      </c>
      <c r="C23" s="13"/>
    </row>
    <row r="24" ht="14.4">
      <c r="A24" t="s">
        <v>42</v>
      </c>
      <c r="B24" s="13" t="s">
        <v>27</v>
      </c>
      <c r="C24" s="13"/>
      <c r="E24" s="14"/>
    </row>
    <row r="25" ht="14.4">
      <c r="A25" t="s">
        <v>43</v>
      </c>
      <c r="B25" s="19">
        <v>9</v>
      </c>
      <c r="C25" s="19"/>
    </row>
    <row r="26" ht="14.4">
      <c r="A26" s="14" t="s">
        <v>44</v>
      </c>
      <c r="B26" s="19">
        <v>9</v>
      </c>
      <c r="C26" s="19"/>
    </row>
    <row r="27" ht="14.4">
      <c r="A27" s="14" t="s">
        <v>45</v>
      </c>
      <c r="B27" s="13" t="s">
        <v>46</v>
      </c>
      <c r="C27" s="13"/>
    </row>
    <row r="28" ht="14.4">
      <c r="A28" s="14" t="s">
        <v>47</v>
      </c>
      <c r="B28" s="19">
        <v>4</v>
      </c>
      <c r="C28" s="19"/>
    </row>
    <row r="29" ht="14.4">
      <c r="A29" s="14" t="s">
        <v>48</v>
      </c>
      <c r="B29" s="13" t="s">
        <v>49</v>
      </c>
      <c r="C29" s="13"/>
    </row>
    <row r="30" ht="14.4">
      <c r="A30" t="s">
        <v>50</v>
      </c>
      <c r="B30" s="19">
        <v>4</v>
      </c>
      <c r="C30" s="19"/>
    </row>
    <row r="31" ht="14.4">
      <c r="A31" t="s">
        <v>51</v>
      </c>
      <c r="B31" s="13">
        <v>5</v>
      </c>
      <c r="C31" s="13"/>
    </row>
    <row r="32" ht="14.4">
      <c r="A32" s="14" t="s">
        <v>52</v>
      </c>
      <c r="B32" s="19">
        <v>4</v>
      </c>
      <c r="C32" s="19"/>
    </row>
    <row r="33" ht="14.4">
      <c r="A33" s="14" t="s">
        <v>53</v>
      </c>
      <c r="B33" s="13">
        <v>2</v>
      </c>
      <c r="C33" s="13"/>
    </row>
    <row r="34" ht="14.4">
      <c r="A34" t="s">
        <v>54</v>
      </c>
      <c r="B34" s="13" t="s">
        <v>55</v>
      </c>
      <c r="C34" s="13"/>
    </row>
    <row r="35" ht="14.4">
      <c r="A35" t="s">
        <v>56</v>
      </c>
      <c r="B35" s="13" t="s">
        <v>11</v>
      </c>
      <c r="C35" s="13"/>
    </row>
    <row r="36" ht="14.4">
      <c r="A36" t="s">
        <v>57</v>
      </c>
      <c r="B36" s="13" t="s">
        <v>58</v>
      </c>
      <c r="C36" s="13"/>
    </row>
    <row r="37" ht="14.4">
      <c r="A37" s="20" t="s">
        <v>59</v>
      </c>
      <c r="B37" s="16"/>
      <c r="C37" s="16"/>
      <c r="D37" s="15">
        <f>SUM(D22:D36)</f>
        <v>0</v>
      </c>
      <c r="E37" s="15">
        <f>SUM(E22:E36)</f>
        <v>0</v>
      </c>
      <c r="F37" s="15">
        <f>SUM(F22:F36)</f>
        <v>0</v>
      </c>
      <c r="G37" s="15">
        <f>SUM(G22:G36)</f>
        <v>220</v>
      </c>
    </row>
    <row r="38" ht="16.5">
      <c r="A38" s="21" t="s">
        <v>60</v>
      </c>
      <c r="B38" s="18"/>
      <c r="C38" s="18"/>
      <c r="D38" s="18">
        <v>20</v>
      </c>
      <c r="E38" s="18">
        <v>30</v>
      </c>
      <c r="F38" s="18">
        <v>40</v>
      </c>
      <c r="G38" s="18">
        <v>60</v>
      </c>
    </row>
    <row r="39" ht="16.5">
      <c r="A39" s="22" t="s">
        <v>61</v>
      </c>
      <c r="B39" s="23"/>
      <c r="C39" s="23"/>
      <c r="D39" s="23">
        <f>SUM(D37,D19)</f>
        <v>0</v>
      </c>
      <c r="E39" s="23">
        <f>SUM(E37,E19)</f>
        <v>0</v>
      </c>
      <c r="F39" s="23">
        <f>SUM(F37,F19)</f>
        <v>0</v>
      </c>
      <c r="G39" s="23">
        <f>SUM(G37,G19)</f>
        <v>327.5</v>
      </c>
    </row>
    <row r="40" ht="14.4">
      <c r="A40" s="10" t="s">
        <v>62</v>
      </c>
      <c r="B40" s="11"/>
      <c r="C40" s="11"/>
      <c r="D40" s="11"/>
      <c r="E40" s="11"/>
      <c r="F40" s="11"/>
      <c r="G40" s="11"/>
    </row>
    <row r="41" ht="14.4">
      <c r="A41" t="s">
        <v>63</v>
      </c>
      <c r="B41" s="13" t="s">
        <v>64</v>
      </c>
      <c r="C41" s="13"/>
      <c r="G41">
        <v>24</v>
      </c>
    </row>
    <row r="42" ht="14.4">
      <c r="A42" s="14" t="s">
        <v>65</v>
      </c>
      <c r="B42" s="13" t="s">
        <v>66</v>
      </c>
      <c r="C42" s="13"/>
      <c r="G42">
        <v>9</v>
      </c>
    </row>
    <row r="43" ht="14.4">
      <c r="A43" t="s">
        <v>67</v>
      </c>
      <c r="B43" s="13" t="s">
        <v>27</v>
      </c>
      <c r="C43" s="13"/>
      <c r="G43">
        <v>4</v>
      </c>
    </row>
    <row r="44" ht="14.4">
      <c r="A44" t="s">
        <v>68</v>
      </c>
      <c r="B44" s="13" t="s">
        <v>22</v>
      </c>
      <c r="C44" s="13"/>
    </row>
    <row r="45" ht="14.4">
      <c r="A45" t="s">
        <v>69</v>
      </c>
      <c r="B45" s="13" t="s">
        <v>27</v>
      </c>
      <c r="C45" s="13"/>
    </row>
    <row r="46" ht="14.4">
      <c r="A46" t="s">
        <v>70</v>
      </c>
      <c r="B46" s="13" t="s">
        <v>55</v>
      </c>
      <c r="C46" s="13"/>
    </row>
    <row r="47" ht="14.4">
      <c r="A47" t="s">
        <v>71</v>
      </c>
      <c r="B47" s="13" t="s">
        <v>15</v>
      </c>
      <c r="C47" s="13"/>
    </row>
    <row r="48" ht="14.4">
      <c r="A48" t="s">
        <v>72</v>
      </c>
      <c r="B48" s="13" t="s">
        <v>15</v>
      </c>
      <c r="C48" s="13"/>
    </row>
    <row r="49" ht="14.4">
      <c r="A49" t="s">
        <v>73</v>
      </c>
      <c r="B49" s="13" t="s">
        <v>20</v>
      </c>
      <c r="C49" s="13"/>
      <c r="G49">
        <v>4</v>
      </c>
    </row>
    <row r="50" ht="14.4">
      <c r="A50" t="s">
        <v>74</v>
      </c>
      <c r="B50" s="13" t="s">
        <v>75</v>
      </c>
      <c r="C50" s="13"/>
      <c r="G50">
        <v>8</v>
      </c>
    </row>
    <row r="51" ht="14.4">
      <c r="A51" s="14" t="s">
        <v>76</v>
      </c>
      <c r="B51" s="13" t="s">
        <v>24</v>
      </c>
      <c r="C51" s="13"/>
      <c r="G51">
        <v>6</v>
      </c>
    </row>
    <row r="52" ht="14.4">
      <c r="A52" s="14" t="s">
        <v>77</v>
      </c>
      <c r="B52" s="13" t="s">
        <v>66</v>
      </c>
      <c r="C52" s="13"/>
    </row>
    <row r="53" ht="14.4">
      <c r="A53" s="14" t="s">
        <v>78</v>
      </c>
      <c r="B53" s="13" t="s">
        <v>24</v>
      </c>
      <c r="C53" s="13"/>
    </row>
    <row r="54" ht="14.4">
      <c r="A54" s="14" t="s">
        <v>79</v>
      </c>
      <c r="B54" s="13" t="s">
        <v>24</v>
      </c>
      <c r="C54" s="13"/>
    </row>
    <row r="55" ht="14.4">
      <c r="A55" s="14" t="s">
        <v>80</v>
      </c>
      <c r="B55" s="13" t="s">
        <v>15</v>
      </c>
      <c r="C55" s="13"/>
    </row>
    <row r="56" ht="14.4">
      <c r="A56" t="s">
        <v>81</v>
      </c>
      <c r="B56" s="13" t="s">
        <v>15</v>
      </c>
      <c r="C56" s="13"/>
      <c r="F56" s="14"/>
    </row>
    <row r="57" ht="14.4">
      <c r="A57" t="s">
        <v>82</v>
      </c>
      <c r="B57" s="13" t="s">
        <v>15</v>
      </c>
      <c r="C57" s="13"/>
      <c r="G57">
        <v>3</v>
      </c>
    </row>
    <row r="58" ht="16.5">
      <c r="A58" s="24" t="s">
        <v>83</v>
      </c>
      <c r="B58" s="24"/>
      <c r="C58" s="24"/>
      <c r="D58" s="24">
        <f>SUM(D41:D57)</f>
        <v>0</v>
      </c>
      <c r="E58" s="24">
        <f>SUM(E41:E57)</f>
        <v>0</v>
      </c>
      <c r="F58" s="24">
        <f>SUM(F41:F57)</f>
        <v>0</v>
      </c>
      <c r="G58" s="24">
        <f>SUM(G41:G57)</f>
        <v>58</v>
      </c>
    </row>
    <row r="59" ht="14.4">
      <c r="A59" s="17" t="s">
        <v>84</v>
      </c>
      <c r="B59" s="17"/>
      <c r="C59" s="17"/>
      <c r="D59" s="17">
        <v>25</v>
      </c>
      <c r="E59" s="17">
        <v>40</v>
      </c>
      <c r="F59" s="17">
        <v>50</v>
      </c>
      <c r="G59" s="17">
        <v>80</v>
      </c>
    </row>
    <row r="60" ht="14.4">
      <c r="A60" s="10" t="s">
        <v>85</v>
      </c>
      <c r="B60" s="11"/>
      <c r="C60" s="11"/>
      <c r="D60" s="11"/>
      <c r="E60" s="11"/>
      <c r="F60" s="11"/>
      <c r="G60" s="11"/>
    </row>
    <row r="61" ht="14.4">
      <c r="A61" s="12" t="s">
        <v>86</v>
      </c>
      <c r="B61" s="12"/>
      <c r="C61" s="12"/>
      <c r="D61" s="12"/>
      <c r="E61" s="12"/>
      <c r="F61" s="12"/>
      <c r="G61" s="12"/>
    </row>
    <row r="62" ht="14.4">
      <c r="A62" t="s">
        <v>87</v>
      </c>
      <c r="B62" s="19">
        <v>20</v>
      </c>
      <c r="C62" s="19"/>
    </row>
    <row r="63" ht="14.4">
      <c r="A63" s="14" t="s">
        <v>88</v>
      </c>
      <c r="B63" s="19">
        <v>15</v>
      </c>
      <c r="C63" s="19"/>
      <c r="G63">
        <v>45</v>
      </c>
    </row>
    <row r="64" ht="14.4">
      <c r="A64" t="s">
        <v>89</v>
      </c>
      <c r="B64" s="19">
        <v>12</v>
      </c>
      <c r="C64" s="19"/>
    </row>
    <row r="65" ht="14.4">
      <c r="A65" t="s">
        <v>90</v>
      </c>
      <c r="B65" s="19">
        <v>7</v>
      </c>
      <c r="C65" s="19"/>
    </row>
    <row r="66" ht="14.4">
      <c r="A66" t="s">
        <v>91</v>
      </c>
      <c r="B66" s="19">
        <v>5</v>
      </c>
      <c r="C66" s="19"/>
    </row>
    <row r="67" ht="14.4">
      <c r="A67" t="s">
        <v>92</v>
      </c>
      <c r="B67" s="19">
        <v>3</v>
      </c>
      <c r="C67" s="19"/>
      <c r="G67">
        <v>6</v>
      </c>
    </row>
    <row r="68" ht="14.4">
      <c r="A68" t="s">
        <v>93</v>
      </c>
      <c r="B68" s="19">
        <v>4</v>
      </c>
      <c r="C68" s="19"/>
      <c r="G68" s="14"/>
    </row>
    <row r="69" ht="14.4">
      <c r="A69" s="14" t="s">
        <v>94</v>
      </c>
      <c r="B69" s="19">
        <v>4</v>
      </c>
      <c r="C69" s="19"/>
    </row>
    <row r="70" ht="14.4">
      <c r="A70" s="14" t="s">
        <v>95</v>
      </c>
      <c r="B70" s="19">
        <v>10</v>
      </c>
      <c r="C70" s="19"/>
    </row>
    <row r="71" ht="14.4">
      <c r="A71" t="s">
        <v>96</v>
      </c>
      <c r="B71" s="13" t="s">
        <v>97</v>
      </c>
      <c r="C71" s="13"/>
    </row>
    <row r="72" ht="14.4">
      <c r="A72" s="15" t="s">
        <v>98</v>
      </c>
      <c r="B72" s="16"/>
      <c r="C72" s="16"/>
      <c r="D72" s="15">
        <f t="shared" ref="D72:G72" si="1">SUM(D62:D71)</f>
        <v>0</v>
      </c>
      <c r="E72" s="15">
        <f t="shared" si="1"/>
        <v>0</v>
      </c>
      <c r="F72" s="15">
        <f t="shared" si="1"/>
        <v>0</v>
      </c>
      <c r="G72" s="15">
        <f t="shared" si="1"/>
        <v>51</v>
      </c>
    </row>
    <row r="73" ht="14.4">
      <c r="A73" s="17" t="s">
        <v>99</v>
      </c>
      <c r="B73" s="25"/>
      <c r="C73" s="25"/>
      <c r="D73" s="25"/>
      <c r="E73" s="25"/>
      <c r="F73" s="25">
        <v>30</v>
      </c>
      <c r="G73" s="25">
        <v>50</v>
      </c>
    </row>
    <row r="74" ht="14.4">
      <c r="A74" s="12" t="s">
        <v>100</v>
      </c>
      <c r="B74" s="12"/>
      <c r="C74" s="12"/>
      <c r="D74" s="12"/>
      <c r="E74" s="12"/>
      <c r="F74" s="12"/>
      <c r="G74" s="12"/>
    </row>
    <row r="75" ht="14.4">
      <c r="A75" s="14" t="s">
        <v>101</v>
      </c>
      <c r="B75" s="13" t="s">
        <v>102</v>
      </c>
      <c r="C75" s="13"/>
    </row>
    <row r="76" ht="14.4">
      <c r="A76" s="14" t="s">
        <v>103</v>
      </c>
      <c r="B76" s="13" t="s">
        <v>14</v>
      </c>
      <c r="C76" s="13"/>
    </row>
    <row r="77" ht="14.4">
      <c r="A77" s="14" t="s">
        <v>104</v>
      </c>
      <c r="B77" s="13" t="s">
        <v>105</v>
      </c>
      <c r="C77" s="13"/>
    </row>
    <row r="78" ht="14.4">
      <c r="A78" s="14" t="s">
        <v>106</v>
      </c>
      <c r="B78" s="13" t="s">
        <v>107</v>
      </c>
      <c r="C78" s="13"/>
      <c r="G78">
        <v>2</v>
      </c>
    </row>
    <row r="79" ht="14.4">
      <c r="A79" s="14" t="s">
        <v>108</v>
      </c>
      <c r="B79" s="13" t="s">
        <v>109</v>
      </c>
      <c r="C79" s="13"/>
      <c r="G79">
        <v>2</v>
      </c>
    </row>
    <row r="80" ht="14.4">
      <c r="A80" s="14" t="s">
        <v>110</v>
      </c>
      <c r="B80" s="13" t="s">
        <v>109</v>
      </c>
      <c r="C80" s="19"/>
      <c r="G80">
        <v>7</v>
      </c>
    </row>
    <row r="81" ht="14.4">
      <c r="A81" s="14" t="s">
        <v>111</v>
      </c>
      <c r="B81" s="13" t="s">
        <v>112</v>
      </c>
      <c r="C81" s="19"/>
      <c r="G81">
        <v>3</v>
      </c>
    </row>
    <row r="82" ht="14.4">
      <c r="A82" s="14" t="s">
        <v>113</v>
      </c>
      <c r="B82" s="13" t="s">
        <v>15</v>
      </c>
      <c r="C82" s="13"/>
    </row>
    <row r="83" ht="14.4">
      <c r="A83" s="14" t="s">
        <v>114</v>
      </c>
      <c r="B83" s="19">
        <v>6</v>
      </c>
      <c r="C83" s="19"/>
      <c r="G83" s="14"/>
    </row>
    <row r="84" ht="14.4">
      <c r="A84" t="s">
        <v>115</v>
      </c>
      <c r="B84" s="19">
        <v>1</v>
      </c>
      <c r="C84" s="19"/>
      <c r="G84">
        <v>75</v>
      </c>
    </row>
    <row r="85" ht="14.4">
      <c r="A85" t="s">
        <v>116</v>
      </c>
      <c r="B85" s="13" t="s">
        <v>109</v>
      </c>
      <c r="C85" s="13"/>
    </row>
    <row r="86" ht="14.4">
      <c r="A86" t="s">
        <v>117</v>
      </c>
      <c r="B86" s="13" t="s">
        <v>109</v>
      </c>
      <c r="C86" s="13"/>
    </row>
    <row r="87" ht="14.4">
      <c r="A87" s="14" t="s">
        <v>118</v>
      </c>
      <c r="B87" s="13" t="s">
        <v>14</v>
      </c>
      <c r="C87" s="13"/>
    </row>
    <row r="88" ht="14.4">
      <c r="A88" t="s">
        <v>119</v>
      </c>
      <c r="B88" s="19">
        <v>1</v>
      </c>
      <c r="C88" s="19"/>
      <c r="D88" s="14"/>
    </row>
    <row r="89" ht="14.4">
      <c r="A89" t="s">
        <v>120</v>
      </c>
      <c r="B89" s="19">
        <v>1</v>
      </c>
      <c r="C89" s="19"/>
    </row>
    <row r="90" ht="14.4">
      <c r="A90" s="15" t="s">
        <v>121</v>
      </c>
      <c r="B90" s="16"/>
      <c r="C90" s="16"/>
      <c r="D90" s="15">
        <f t="shared" ref="D90:G90" si="2">SUM(D75:D89)</f>
        <v>0</v>
      </c>
      <c r="E90" s="15">
        <f t="shared" si="2"/>
        <v>0</v>
      </c>
      <c r="F90" s="15">
        <f t="shared" si="2"/>
        <v>0</v>
      </c>
      <c r="G90" s="15">
        <f t="shared" si="2"/>
        <v>89</v>
      </c>
    </row>
    <row r="91" ht="14.4">
      <c r="A91" s="17" t="s">
        <v>122</v>
      </c>
      <c r="B91" s="25"/>
      <c r="C91" s="25"/>
      <c r="D91" s="25"/>
      <c r="E91" s="25"/>
      <c r="F91" s="25">
        <v>20</v>
      </c>
      <c r="G91" s="25">
        <v>30</v>
      </c>
    </row>
    <row r="92" ht="15.6">
      <c r="A92" s="22" t="s">
        <v>123</v>
      </c>
      <c r="B92" s="23"/>
      <c r="C92" s="23"/>
      <c r="D92" s="23">
        <f>SUM(D72,D90)</f>
        <v>0</v>
      </c>
      <c r="E92" s="23">
        <f>SUM(E72,E90)</f>
        <v>0</v>
      </c>
      <c r="F92" s="23">
        <f>SUM(F72,F90)</f>
        <v>0</v>
      </c>
      <c r="G92" s="23">
        <f>SUM(G72,G90)</f>
        <v>140</v>
      </c>
    </row>
    <row r="93" ht="14.4">
      <c r="A93" s="17" t="s">
        <v>124</v>
      </c>
      <c r="B93" s="25"/>
      <c r="C93" s="25"/>
      <c r="D93" s="25">
        <v>15</v>
      </c>
      <c r="E93" s="25">
        <v>30</v>
      </c>
      <c r="F93" s="25"/>
      <c r="G93" s="25"/>
    </row>
    <row r="95" ht="14.4">
      <c r="A95" s="26" t="s">
        <v>125</v>
      </c>
    </row>
    <row r="96" ht="15" customHeight="1">
      <c r="A96" s="27" t="s">
        <v>126</v>
      </c>
    </row>
    <row r="97" ht="15" customHeight="1">
      <c r="A97" s="27" t="s">
        <v>127</v>
      </c>
    </row>
    <row r="98" ht="15" customHeight="1">
      <c r="A98" s="27" t="s">
        <v>128</v>
      </c>
    </row>
    <row r="99" ht="15" customHeight="1">
      <c r="A99" s="28" t="s">
        <v>129</v>
      </c>
    </row>
    <row r="100" ht="15" customHeight="1">
      <c r="A100" s="28"/>
    </row>
  </sheetData>
  <mergeCells count="10">
    <mergeCell ref="A1:G1"/>
    <mergeCell ref="A2:A3"/>
    <mergeCell ref="B2:B3"/>
    <mergeCell ref="C2:C3"/>
    <mergeCell ref="D2:E2"/>
    <mergeCell ref="F2:G2"/>
    <mergeCell ref="A4:G4"/>
    <mergeCell ref="A40:G40"/>
    <mergeCell ref="A60:G60"/>
    <mergeCell ref="A99:A100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koldovsk</dc:creator>
  <cp:revision>14</cp:revision>
  <dcterms:created xsi:type="dcterms:W3CDTF">2022-12-09T09:10:59Z</dcterms:created>
  <dcterms:modified xsi:type="dcterms:W3CDTF">2026-01-27T13:00:54Z</dcterms:modified>
</cp:coreProperties>
</file>